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131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Rachel.Mkandawire M\Downloads\"/>
    </mc:Choice>
  </mc:AlternateContent>
  <xr:revisionPtr revIDLastSave="0" documentId="8_{5C37519D-7A31-4C94-8D09-64FF54033E69}" xr6:coauthVersionLast="47" xr6:coauthVersionMax="47" xr10:uidLastSave="{00000000-0000-0000-0000-000000000000}"/>
  <bookViews>
    <workbookView xWindow="-110" yWindow="-110" windowWidth="19420" windowHeight="11500" xr2:uid="{4CA29177-5436-41FC-AE1C-F59C946F04E1}"/>
  </bookViews>
  <sheets>
    <sheet name="Sheet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2"/>
    </ext>
  </extLst>
</workbook>
</file>

<file path=xl/calcChain.xml><?xml version="1.0" encoding="utf-8"?>
<calcChain xmlns="http://schemas.openxmlformats.org/spreadsheetml/2006/main">
  <c r="F58" i="1" l="1"/>
  <c r="F53" i="1"/>
  <c r="F52" i="1"/>
  <c r="F51" i="1"/>
  <c r="F50" i="1"/>
  <c r="F49" i="1"/>
  <c r="F48" i="1"/>
  <c r="F54" i="1" s="1"/>
  <c r="F43" i="1"/>
  <c r="F42" i="1"/>
  <c r="F41" i="1"/>
  <c r="F40" i="1"/>
  <c r="F39" i="1"/>
  <c r="F38" i="1"/>
  <c r="F33" i="1"/>
  <c r="F32" i="1"/>
  <c r="F31" i="1"/>
  <c r="F30" i="1"/>
  <c r="F29" i="1"/>
  <c r="F23" i="1"/>
  <c r="F22" i="1"/>
  <c r="F21" i="1"/>
  <c r="F20" i="1"/>
  <c r="F19" i="1"/>
  <c r="F18" i="1"/>
  <c r="F17" i="1"/>
  <c r="F16" i="1"/>
  <c r="F15" i="1"/>
  <c r="F14" i="1"/>
  <c r="F28" i="1"/>
  <c r="F13" i="1"/>
  <c r="F34" i="1" l="1"/>
  <c r="F44" i="1"/>
  <c r="F24" i="1"/>
  <c r="C5" i="1" l="1"/>
</calcChain>
</file>

<file path=xl/sharedStrings.xml><?xml version="1.0" encoding="utf-8"?>
<sst xmlns="http://schemas.openxmlformats.org/spreadsheetml/2006/main" count="40" uniqueCount="31">
  <si>
    <t>DETAILED BUDGET</t>
  </si>
  <si>
    <t>Recipient Name</t>
  </si>
  <si>
    <t>[ENTER NAME]</t>
  </si>
  <si>
    <t>Activity Title</t>
  </si>
  <si>
    <t>[ENTER ACTIVITY TITLE]</t>
  </si>
  <si>
    <t>Total Budget</t>
  </si>
  <si>
    <t xml:space="preserve">Note: Template amounts in yellow are formatting examples only, and are not indicative of recommended resources, unit costs, etc. </t>
  </si>
  <si>
    <t>Start Date</t>
  </si>
  <si>
    <t>[ENTER START DATE]</t>
  </si>
  <si>
    <t>End Date</t>
  </si>
  <si>
    <t>[ENTER END DATE]</t>
  </si>
  <si>
    <t>1. Component A: Survey Design and Preparation</t>
  </si>
  <si>
    <t>Total</t>
  </si>
  <si>
    <t xml:space="preserve">Cost Element </t>
  </si>
  <si>
    <t>Unit Cost</t>
  </si>
  <si>
    <t># of Units</t>
  </si>
  <si>
    <t># of Days</t>
  </si>
  <si>
    <t>EG, Survey Programmer</t>
  </si>
  <si>
    <t>Total Component A</t>
  </si>
  <si>
    <t>2. Component B: Data Collection</t>
  </si>
  <si>
    <t>EG, Enumerator</t>
  </si>
  <si>
    <t>EG, van for transport</t>
  </si>
  <si>
    <t>Total Component B</t>
  </si>
  <si>
    <t>3. Component C: Data Management, Cleaning and Analysis</t>
  </si>
  <si>
    <t>EG, Data Analyst</t>
  </si>
  <si>
    <t>EG, software license</t>
  </si>
  <si>
    <t>Total Component C</t>
  </si>
  <si>
    <t>4. Component D: Reporting and Dissemination</t>
  </si>
  <si>
    <t>EG, Senior Researcher</t>
  </si>
  <si>
    <t>Total Component D</t>
  </si>
  <si>
    <t xml:space="preserve">Grant Grand Total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</si>
</sst>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7" formatCode="&quot;MK&quot;#,##0.00;\-&quot;MK&quot;#,##0.00"/>
    <numFmt numFmtId="43" formatCode="_-* #,##0.00_-;\-* #,##0.00_-;_-* &quot;-&quot;??_-;_-@_-"/>
    <numFmt numFmtId="164" formatCode="_(&quot;$&quot;* #,##0.00_);_(&quot;$&quot;* \(#,##0.00\);_(&quot;$&quot;* &quot;-&quot;??_);_(@_)"/>
    <numFmt numFmtId="165" formatCode="_(* #,##0_);_(* \(#,##0\);_(* &quot;-&quot;??_);_(@_)"/>
    <numFmt numFmtId="166" formatCode="&quot;MK&quot;#,##0"/>
    <numFmt numFmtId="167" formatCode="&quot;MK&quot;#,##0.00"/>
  </numFmts>
  <fonts count="17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0"/>
      <name val="Arial"/>
      <family val="2"/>
    </font>
    <font>
      <sz val="10"/>
      <color theme="1"/>
      <name val="Times New Roman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u/>
      <sz val="10"/>
      <color theme="1"/>
      <name val="Arial"/>
      <family val="2"/>
    </font>
    <font>
      <sz val="10"/>
      <color theme="0"/>
      <name val="Arial"/>
      <family val="2"/>
    </font>
    <font>
      <b/>
      <sz val="10"/>
      <color rgb="FF0000CC"/>
      <name val="Arial"/>
      <family val="2"/>
    </font>
    <font>
      <b/>
      <sz val="10"/>
      <color theme="0"/>
      <name val="Arial"/>
      <family val="2"/>
    </font>
    <font>
      <b/>
      <sz val="12"/>
      <color theme="0"/>
      <name val="Arial"/>
      <family val="2"/>
    </font>
    <font>
      <b/>
      <u/>
      <sz val="10"/>
      <color theme="1"/>
      <name val="Arial"/>
      <family val="2"/>
    </font>
    <font>
      <b/>
      <sz val="10"/>
      <color rgb="FFFF0000"/>
      <name val="Arial"/>
      <family val="2"/>
    </font>
    <font>
      <b/>
      <sz val="11"/>
      <color theme="1"/>
      <name val="Arial"/>
      <family val="2"/>
    </font>
    <font>
      <b/>
      <sz val="12"/>
      <color theme="1"/>
      <name val="Arial"/>
      <family val="2"/>
    </font>
    <font>
      <i/>
      <sz val="11"/>
      <color theme="1"/>
      <name val="Aptos Narrow"/>
      <family val="2"/>
      <scheme val="minor"/>
    </font>
    <font>
      <b/>
      <i/>
      <sz val="12"/>
      <color theme="1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ck">
        <color indexed="64"/>
      </left>
      <right/>
      <top style="thick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ck">
        <color indexed="64"/>
      </top>
      <bottom style="thick">
        <color indexed="64"/>
      </bottom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3" fillId="0" borderId="0"/>
  </cellStyleXfs>
  <cellXfs count="57">
    <xf numFmtId="0" fontId="0" fillId="0" borderId="0" xfId="0"/>
    <xf numFmtId="0" fontId="2" fillId="0" borderId="0" xfId="0" applyFont="1"/>
    <xf numFmtId="0" fontId="5" fillId="0" borderId="0" xfId="0" applyFont="1"/>
    <xf numFmtId="0" fontId="4" fillId="0" borderId="1" xfId="0" applyFont="1" applyBorder="1" applyAlignment="1" applyProtection="1">
      <alignment wrapText="1"/>
      <protection locked="0"/>
    </xf>
    <xf numFmtId="43" fontId="6" fillId="0" borderId="1" xfId="1" applyFont="1" applyFill="1" applyBorder="1" applyAlignment="1" applyProtection="1">
      <alignment horizontal="center"/>
      <protection locked="0"/>
    </xf>
    <xf numFmtId="43" fontId="4" fillId="0" borderId="1" xfId="1" applyFont="1" applyFill="1" applyBorder="1" applyAlignment="1" applyProtection="1">
      <alignment horizontal="center"/>
      <protection locked="0"/>
    </xf>
    <xf numFmtId="0" fontId="4" fillId="0" borderId="1" xfId="0" applyFont="1" applyBorder="1" applyAlignment="1">
      <alignment horizontal="center"/>
    </xf>
    <xf numFmtId="165" fontId="4" fillId="0" borderId="1" xfId="0" applyNumberFormat="1" applyFont="1" applyBorder="1"/>
    <xf numFmtId="0" fontId="2" fillId="0" borderId="0" xfId="0" applyFont="1" applyAlignment="1">
      <alignment horizontal="center"/>
    </xf>
    <xf numFmtId="0" fontId="2" fillId="0" borderId="0" xfId="0" applyFont="1" applyAlignment="1">
      <alignment wrapText="1"/>
    </xf>
    <xf numFmtId="165" fontId="2" fillId="0" borderId="0" xfId="0" applyNumberFormat="1" applyFont="1" applyAlignment="1">
      <alignment horizontal="center"/>
    </xf>
    <xf numFmtId="165" fontId="2" fillId="0" borderId="0" xfId="1" applyNumberFormat="1" applyFont="1" applyFill="1" applyProtection="1"/>
    <xf numFmtId="0" fontId="7" fillId="0" borderId="0" xfId="0" applyFont="1"/>
    <xf numFmtId="0" fontId="7" fillId="0" borderId="0" xfId="0" applyFont="1" applyAlignment="1">
      <alignment wrapText="1"/>
    </xf>
    <xf numFmtId="165" fontId="7" fillId="0" borderId="0" xfId="0" applyNumberFormat="1" applyFont="1"/>
    <xf numFmtId="165" fontId="4" fillId="0" borderId="0" xfId="0" applyNumberFormat="1" applyFont="1"/>
    <xf numFmtId="0" fontId="5" fillId="0" borderId="1" xfId="0" applyFont="1" applyBorder="1" applyAlignment="1">
      <alignment horizontal="center"/>
    </xf>
    <xf numFmtId="2" fontId="4" fillId="0" borderId="1" xfId="0" applyNumberFormat="1" applyFont="1" applyBorder="1" applyAlignment="1">
      <alignment horizontal="center"/>
    </xf>
    <xf numFmtId="43" fontId="9" fillId="0" borderId="0" xfId="1" applyFont="1" applyFill="1" applyAlignment="1" applyProtection="1">
      <alignment horizontal="left" wrapText="1"/>
    </xf>
    <xf numFmtId="43" fontId="9" fillId="0" borderId="0" xfId="1" applyFont="1" applyFill="1" applyAlignment="1" applyProtection="1">
      <alignment horizontal="left"/>
    </xf>
    <xf numFmtId="43" fontId="9" fillId="0" borderId="0" xfId="0" applyNumberFormat="1" applyFont="1" applyAlignment="1">
      <alignment horizontal="left"/>
    </xf>
    <xf numFmtId="0" fontId="10" fillId="3" borderId="3" xfId="0" applyFont="1" applyFill="1" applyBorder="1" applyAlignment="1">
      <alignment horizontal="left"/>
    </xf>
    <xf numFmtId="0" fontId="10" fillId="3" borderId="7" xfId="0" applyFont="1" applyFill="1" applyBorder="1" applyAlignment="1">
      <alignment horizontal="left"/>
    </xf>
    <xf numFmtId="0" fontId="5" fillId="2" borderId="1" xfId="0" applyFont="1" applyFill="1" applyBorder="1" applyAlignment="1">
      <alignment horizontal="left"/>
    </xf>
    <xf numFmtId="0" fontId="5" fillId="2" borderId="1" xfId="0" applyFont="1" applyFill="1" applyBorder="1" applyAlignment="1">
      <alignment wrapText="1"/>
    </xf>
    <xf numFmtId="0" fontId="11" fillId="2" borderId="1" xfId="0" applyFont="1" applyFill="1" applyBorder="1" applyAlignment="1">
      <alignment horizontal="center" wrapText="1"/>
    </xf>
    <xf numFmtId="0" fontId="5" fillId="4" borderId="8" xfId="0" applyFont="1" applyFill="1" applyBorder="1" applyAlignment="1">
      <alignment horizontal="left"/>
    </xf>
    <xf numFmtId="0" fontId="2" fillId="0" borderId="5" xfId="0" applyFont="1" applyBorder="1" applyAlignment="1">
      <alignment wrapText="1"/>
    </xf>
    <xf numFmtId="43" fontId="4" fillId="0" borderId="5" xfId="1" applyFont="1" applyFill="1" applyBorder="1" applyAlignment="1" applyProtection="1">
      <alignment horizontal="right"/>
    </xf>
    <xf numFmtId="0" fontId="4" fillId="0" borderId="5" xfId="0" applyFont="1" applyBorder="1" applyAlignment="1">
      <alignment horizontal="center"/>
    </xf>
    <xf numFmtId="43" fontId="12" fillId="0" borderId="0" xfId="1" applyFont="1" applyFill="1" applyAlignment="1" applyProtection="1">
      <alignment horizontal="left"/>
    </xf>
    <xf numFmtId="0" fontId="4" fillId="5" borderId="1" xfId="0" applyFont="1" applyFill="1" applyBorder="1" applyAlignment="1">
      <alignment horizontal="center"/>
    </xf>
    <xf numFmtId="0" fontId="4" fillId="5" borderId="1" xfId="0" applyFont="1" applyFill="1" applyBorder="1" applyAlignment="1" applyProtection="1">
      <alignment wrapText="1"/>
      <protection locked="0"/>
    </xf>
    <xf numFmtId="43" fontId="4" fillId="5" borderId="1" xfId="1" applyFont="1" applyFill="1" applyBorder="1" applyAlignment="1" applyProtection="1">
      <alignment horizontal="center"/>
      <protection locked="0"/>
    </xf>
    <xf numFmtId="43" fontId="6" fillId="5" borderId="1" xfId="1" applyFont="1" applyFill="1" applyBorder="1" applyAlignment="1" applyProtection="1">
      <alignment horizontal="center"/>
      <protection locked="0"/>
    </xf>
    <xf numFmtId="7" fontId="4" fillId="5" borderId="1" xfId="1" applyNumberFormat="1" applyFont="1" applyFill="1" applyBorder="1" applyAlignment="1" applyProtection="1">
      <alignment horizontal="center"/>
      <protection locked="0"/>
    </xf>
    <xf numFmtId="7" fontId="4" fillId="0" borderId="1" xfId="1" applyNumberFormat="1" applyFont="1" applyFill="1" applyBorder="1" applyAlignment="1" applyProtection="1">
      <alignment horizontal="center"/>
      <protection locked="0"/>
    </xf>
    <xf numFmtId="166" fontId="5" fillId="0" borderId="1" xfId="0" applyNumberFormat="1" applyFont="1" applyBorder="1"/>
    <xf numFmtId="0" fontId="5" fillId="0" borderId="2" xfId="0" applyFont="1" applyBorder="1" applyAlignment="1">
      <alignment horizontal="center"/>
    </xf>
    <xf numFmtId="0" fontId="5" fillId="0" borderId="2" xfId="0" applyFont="1" applyBorder="1" applyAlignment="1">
      <alignment horizontal="left"/>
    </xf>
    <xf numFmtId="166" fontId="5" fillId="0" borderId="9" xfId="0" applyNumberFormat="1" applyFont="1" applyBorder="1"/>
    <xf numFmtId="0" fontId="15" fillId="5" borderId="0" xfId="0" applyFont="1" applyFill="1"/>
    <xf numFmtId="0" fontId="5" fillId="6" borderId="8" xfId="0" applyFont="1" applyFill="1" applyBorder="1" applyAlignment="1">
      <alignment horizontal="left"/>
    </xf>
    <xf numFmtId="0" fontId="5" fillId="6" borderId="0" xfId="0" applyFont="1" applyFill="1" applyAlignment="1">
      <alignment horizontal="left"/>
    </xf>
    <xf numFmtId="0" fontId="16" fillId="6" borderId="8" xfId="0" applyFont="1" applyFill="1" applyBorder="1" applyAlignment="1">
      <alignment horizontal="left"/>
    </xf>
    <xf numFmtId="167" fontId="8" fillId="0" borderId="6" xfId="0" applyNumberFormat="1" applyFont="1" applyBorder="1"/>
    <xf numFmtId="0" fontId="8" fillId="0" borderId="4" xfId="0" applyFont="1" applyBorder="1" applyAlignment="1">
      <alignment horizontal="left"/>
    </xf>
    <xf numFmtId="0" fontId="8" fillId="0" borderId="11" xfId="0" applyFont="1" applyBorder="1" applyAlignment="1">
      <alignment horizontal="left"/>
    </xf>
    <xf numFmtId="0" fontId="5" fillId="0" borderId="1" xfId="0" applyFont="1" applyBorder="1" applyAlignment="1">
      <alignment horizontal="left"/>
    </xf>
    <xf numFmtId="0" fontId="5" fillId="0" borderId="9" xfId="0" applyFont="1" applyBorder="1" applyAlignment="1">
      <alignment horizontal="center"/>
    </xf>
    <xf numFmtId="0" fontId="5" fillId="0" borderId="10" xfId="0" applyFont="1" applyBorder="1" applyAlignment="1">
      <alignment horizontal="center"/>
    </xf>
    <xf numFmtId="0" fontId="14" fillId="0" borderId="0" xfId="0" applyFont="1" applyAlignment="1">
      <alignment horizontal="center" wrapText="1"/>
    </xf>
    <xf numFmtId="0" fontId="13" fillId="0" borderId="0" xfId="0" applyFont="1" applyAlignment="1">
      <alignment horizontal="justify" vertical="center"/>
    </xf>
    <xf numFmtId="15" fontId="4" fillId="0" borderId="0" xfId="0" applyNumberFormat="1" applyFont="1" applyAlignment="1" applyProtection="1">
      <alignment horizontal="left"/>
      <protection locked="0"/>
    </xf>
    <xf numFmtId="0" fontId="4" fillId="0" borderId="0" xfId="0" applyFont="1" applyAlignment="1" applyProtection="1">
      <alignment horizontal="left"/>
      <protection locked="0"/>
    </xf>
    <xf numFmtId="164" fontId="5" fillId="5" borderId="0" xfId="2" applyFont="1" applyFill="1" applyAlignment="1" applyProtection="1">
      <alignment horizontal="left" vertical="center"/>
    </xf>
    <xf numFmtId="0" fontId="5" fillId="0" borderId="0" xfId="0" applyFont="1" applyAlignment="1" applyProtection="1">
      <alignment horizontal="left" vertical="center"/>
      <protection locked="0"/>
    </xf>
  </cellXfs>
  <cellStyles count="4">
    <cellStyle name="Comma" xfId="1" builtinId="3"/>
    <cellStyle name="Currency 2" xfId="2" xr:uid="{D26DDABE-7762-4957-9C45-28E4EAB4D76E}"/>
    <cellStyle name="Normal" xfId="0" builtinId="0"/>
    <cellStyle name="Normal 2" xfId="3" xr:uid="{7FB8B352-DF87-49C8-8458-C182C64230AB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0E2737-7930-45DE-B2E6-B517D078B83D}">
  <dimension ref="A1:G59"/>
  <sheetViews>
    <sheetView tabSelected="1" topLeftCell="A6" workbookViewId="0">
      <selection activeCell="A10" sqref="A10"/>
    </sheetView>
  </sheetViews>
  <sheetFormatPr defaultRowHeight="14.5" x14ac:dyDescent="0.35"/>
  <cols>
    <col min="2" max="2" width="38.54296875" customWidth="1"/>
    <col min="3" max="3" width="12.54296875" bestFit="1" customWidth="1"/>
    <col min="6" max="6" width="18.54296875" customWidth="1"/>
  </cols>
  <sheetData>
    <row r="1" spans="1:7" ht="15.5" x14ac:dyDescent="0.35">
      <c r="A1" s="51" t="s">
        <v>0</v>
      </c>
      <c r="B1" s="51"/>
      <c r="C1" s="51"/>
      <c r="D1" s="51"/>
      <c r="E1" s="51"/>
      <c r="F1" s="51"/>
    </row>
    <row r="3" spans="1:7" x14ac:dyDescent="0.35">
      <c r="A3" s="52" t="s">
        <v>1</v>
      </c>
      <c r="B3" s="52"/>
      <c r="C3" s="56" t="s">
        <v>2</v>
      </c>
      <c r="D3" s="56"/>
      <c r="E3" s="56"/>
      <c r="F3" s="56"/>
    </row>
    <row r="4" spans="1:7" x14ac:dyDescent="0.35">
      <c r="A4" s="52" t="s">
        <v>3</v>
      </c>
      <c r="B4" s="52"/>
      <c r="C4" s="56" t="s">
        <v>4</v>
      </c>
      <c r="D4" s="56"/>
      <c r="E4" s="56"/>
      <c r="F4" s="56"/>
    </row>
    <row r="5" spans="1:7" x14ac:dyDescent="0.35">
      <c r="A5" s="52" t="s">
        <v>5</v>
      </c>
      <c r="B5" s="52"/>
      <c r="C5" s="55">
        <f>F58</f>
        <v>15100000</v>
      </c>
      <c r="D5" s="55"/>
      <c r="E5" s="55"/>
      <c r="F5" s="55"/>
      <c r="G5" s="41" t="s">
        <v>6</v>
      </c>
    </row>
    <row r="6" spans="1:7" x14ac:dyDescent="0.35">
      <c r="A6" s="52" t="s">
        <v>7</v>
      </c>
      <c r="B6" s="52"/>
      <c r="C6" s="53" t="s">
        <v>8</v>
      </c>
      <c r="D6" s="53"/>
      <c r="E6" s="54"/>
      <c r="F6" s="54"/>
    </row>
    <row r="7" spans="1:7" x14ac:dyDescent="0.35">
      <c r="A7" s="52" t="s">
        <v>9</v>
      </c>
      <c r="B7" s="52"/>
      <c r="C7" s="53" t="s">
        <v>10</v>
      </c>
      <c r="D7" s="53"/>
      <c r="E7" s="54"/>
      <c r="F7" s="54"/>
    </row>
    <row r="9" spans="1:7" x14ac:dyDescent="0.35">
      <c r="A9" s="26"/>
      <c r="B9" s="26"/>
      <c r="C9" s="26"/>
      <c r="D9" s="26"/>
      <c r="E9" s="26"/>
      <c r="F9" s="26"/>
    </row>
    <row r="10" spans="1:7" ht="15.5" x14ac:dyDescent="0.35">
      <c r="A10" s="44"/>
      <c r="B10" s="42"/>
      <c r="C10" s="42"/>
      <c r="D10" s="42"/>
      <c r="E10" s="42"/>
      <c r="F10" s="43"/>
    </row>
    <row r="11" spans="1:7" ht="15.5" x14ac:dyDescent="0.35">
      <c r="A11" s="21" t="s">
        <v>11</v>
      </c>
      <c r="B11" s="22"/>
      <c r="C11" s="22"/>
      <c r="D11" s="22"/>
      <c r="E11" s="22"/>
      <c r="F11" s="49" t="s">
        <v>12</v>
      </c>
    </row>
    <row r="12" spans="1:7" ht="26.5" x14ac:dyDescent="0.35">
      <c r="A12" s="23"/>
      <c r="B12" s="24" t="s">
        <v>13</v>
      </c>
      <c r="C12" s="25" t="s">
        <v>14</v>
      </c>
      <c r="D12" s="25" t="s">
        <v>15</v>
      </c>
      <c r="E12" s="25" t="s">
        <v>16</v>
      </c>
      <c r="F12" s="50"/>
    </row>
    <row r="13" spans="1:7" x14ac:dyDescent="0.35">
      <c r="A13" s="31">
        <v>1.1000000000000001</v>
      </c>
      <c r="B13" s="32" t="s">
        <v>17</v>
      </c>
      <c r="C13" s="35">
        <v>300000</v>
      </c>
      <c r="D13" s="33">
        <v>1</v>
      </c>
      <c r="E13" s="33">
        <v>2</v>
      </c>
      <c r="F13" s="35">
        <f>C13*D13*E13</f>
        <v>600000</v>
      </c>
    </row>
    <row r="14" spans="1:7" x14ac:dyDescent="0.35">
      <c r="A14" s="6">
        <v>1.2</v>
      </c>
      <c r="B14" s="3"/>
      <c r="C14" s="36"/>
      <c r="D14" s="5"/>
      <c r="E14" s="5"/>
      <c r="F14" s="36">
        <f t="shared" ref="F14:F23" si="0">C14*D14*E14</f>
        <v>0</v>
      </c>
    </row>
    <row r="15" spans="1:7" x14ac:dyDescent="0.35">
      <c r="A15" s="6">
        <v>1.3</v>
      </c>
      <c r="B15" s="3"/>
      <c r="C15" s="36"/>
      <c r="D15" s="5"/>
      <c r="E15" s="5"/>
      <c r="F15" s="36">
        <f t="shared" si="0"/>
        <v>0</v>
      </c>
    </row>
    <row r="16" spans="1:7" x14ac:dyDescent="0.35">
      <c r="A16" s="6">
        <v>1.4</v>
      </c>
      <c r="B16" s="3"/>
      <c r="C16" s="36"/>
      <c r="D16" s="5"/>
      <c r="E16" s="5"/>
      <c r="F16" s="36">
        <f t="shared" si="0"/>
        <v>0</v>
      </c>
    </row>
    <row r="17" spans="1:7" x14ac:dyDescent="0.35">
      <c r="A17" s="6">
        <v>1.5</v>
      </c>
      <c r="B17" s="3"/>
      <c r="C17" s="36"/>
      <c r="D17" s="5"/>
      <c r="E17" s="5"/>
      <c r="F17" s="36">
        <f t="shared" si="0"/>
        <v>0</v>
      </c>
    </row>
    <row r="18" spans="1:7" x14ac:dyDescent="0.35">
      <c r="A18" s="6">
        <v>1.6</v>
      </c>
      <c r="B18" s="3"/>
      <c r="C18" s="36"/>
      <c r="D18" s="5"/>
      <c r="E18" s="5"/>
      <c r="F18" s="36">
        <f t="shared" si="0"/>
        <v>0</v>
      </c>
      <c r="G18" s="15"/>
    </row>
    <row r="19" spans="1:7" x14ac:dyDescent="0.35">
      <c r="A19" s="6">
        <v>1.7</v>
      </c>
      <c r="B19" s="3"/>
      <c r="C19" s="36"/>
      <c r="D19" s="5"/>
      <c r="E19" s="5"/>
      <c r="F19" s="36">
        <f t="shared" si="0"/>
        <v>0</v>
      </c>
    </row>
    <row r="20" spans="1:7" x14ac:dyDescent="0.35">
      <c r="A20" s="6">
        <v>1.8</v>
      </c>
      <c r="B20" s="3"/>
      <c r="C20" s="36"/>
      <c r="D20" s="5"/>
      <c r="E20" s="5"/>
      <c r="F20" s="36">
        <f t="shared" si="0"/>
        <v>0</v>
      </c>
    </row>
    <row r="21" spans="1:7" x14ac:dyDescent="0.35">
      <c r="A21" s="6">
        <v>1.9</v>
      </c>
      <c r="B21" s="3"/>
      <c r="C21" s="36"/>
      <c r="D21" s="5"/>
      <c r="E21" s="5"/>
      <c r="F21" s="36">
        <f t="shared" si="0"/>
        <v>0</v>
      </c>
    </row>
    <row r="22" spans="1:7" x14ac:dyDescent="0.35">
      <c r="A22" s="17">
        <v>1.1000000000000001</v>
      </c>
      <c r="B22" s="3"/>
      <c r="C22" s="36"/>
      <c r="D22" s="5"/>
      <c r="E22" s="5"/>
      <c r="F22" s="36">
        <f t="shared" si="0"/>
        <v>0</v>
      </c>
    </row>
    <row r="23" spans="1:7" x14ac:dyDescent="0.35">
      <c r="A23" s="17">
        <v>1.1100000000000001</v>
      </c>
      <c r="B23" s="3"/>
      <c r="C23" s="36"/>
      <c r="D23" s="5"/>
      <c r="E23" s="5"/>
      <c r="F23" s="36">
        <f t="shared" si="0"/>
        <v>0</v>
      </c>
      <c r="G23" s="15"/>
    </row>
    <row r="24" spans="1:7" x14ac:dyDescent="0.35">
      <c r="A24" s="16"/>
      <c r="B24" s="48" t="s">
        <v>18</v>
      </c>
      <c r="C24" s="48"/>
      <c r="D24" s="48"/>
      <c r="E24" s="48"/>
      <c r="F24" s="37">
        <f>SUM(F13:F23)</f>
        <v>600000</v>
      </c>
      <c r="G24" s="2"/>
    </row>
    <row r="25" spans="1:7" x14ac:dyDescent="0.35">
      <c r="A25" s="12"/>
      <c r="B25" s="18">
        <v>19162.424242424244</v>
      </c>
      <c r="C25" s="30"/>
      <c r="D25" s="30"/>
      <c r="E25" s="20">
        <v>31618</v>
      </c>
      <c r="F25" s="14">
        <v>19522867.199999999</v>
      </c>
      <c r="G25" s="12"/>
    </row>
    <row r="26" spans="1:7" ht="15.5" x14ac:dyDescent="0.35">
      <c r="A26" s="21" t="s">
        <v>19</v>
      </c>
      <c r="B26" s="22"/>
      <c r="C26" s="22"/>
      <c r="D26" s="22"/>
      <c r="E26" s="22"/>
      <c r="F26" s="49" t="s">
        <v>12</v>
      </c>
    </row>
    <row r="27" spans="1:7" ht="26.5" x14ac:dyDescent="0.35">
      <c r="A27" s="23"/>
      <c r="B27" s="24" t="s">
        <v>13</v>
      </c>
      <c r="C27" s="25" t="s">
        <v>14</v>
      </c>
      <c r="D27" s="25" t="s">
        <v>15</v>
      </c>
      <c r="E27" s="25" t="s">
        <v>16</v>
      </c>
      <c r="F27" s="50"/>
    </row>
    <row r="28" spans="1:7" x14ac:dyDescent="0.35">
      <c r="A28" s="31">
        <v>2.1</v>
      </c>
      <c r="B28" s="32" t="s">
        <v>20</v>
      </c>
      <c r="C28" s="35">
        <v>20000</v>
      </c>
      <c r="D28" s="33">
        <v>10</v>
      </c>
      <c r="E28" s="34">
        <v>20</v>
      </c>
      <c r="F28" s="35">
        <f>C28*D28*E28</f>
        <v>4000000</v>
      </c>
    </row>
    <row r="29" spans="1:7" x14ac:dyDescent="0.35">
      <c r="A29" s="31">
        <v>2.2000000000000002</v>
      </c>
      <c r="B29" s="32" t="s">
        <v>21</v>
      </c>
      <c r="C29" s="35">
        <v>50000</v>
      </c>
      <c r="D29" s="33">
        <v>1</v>
      </c>
      <c r="E29" s="34">
        <v>20</v>
      </c>
      <c r="F29" s="35">
        <f t="shared" ref="F29:F33" si="1">C29*D29*E29</f>
        <v>1000000</v>
      </c>
    </row>
    <row r="30" spans="1:7" x14ac:dyDescent="0.35">
      <c r="A30" s="6">
        <v>2.2999999999999998</v>
      </c>
      <c r="B30" s="3"/>
      <c r="C30" s="36"/>
      <c r="D30" s="5"/>
      <c r="E30" s="4"/>
      <c r="F30" s="36">
        <f t="shared" si="1"/>
        <v>0</v>
      </c>
      <c r="G30" s="15"/>
    </row>
    <row r="31" spans="1:7" x14ac:dyDescent="0.35">
      <c r="A31" s="6">
        <v>2.4</v>
      </c>
      <c r="B31" s="3"/>
      <c r="C31" s="36"/>
      <c r="D31" s="5"/>
      <c r="E31" s="4"/>
      <c r="F31" s="36">
        <f t="shared" si="1"/>
        <v>0</v>
      </c>
    </row>
    <row r="32" spans="1:7" x14ac:dyDescent="0.35">
      <c r="A32" s="6">
        <v>2.5</v>
      </c>
      <c r="B32" s="3"/>
      <c r="C32" s="36"/>
      <c r="D32" s="4"/>
      <c r="E32" s="4"/>
      <c r="F32" s="36">
        <f t="shared" si="1"/>
        <v>0</v>
      </c>
    </row>
    <row r="33" spans="1:7" x14ac:dyDescent="0.35">
      <c r="A33" s="6">
        <v>2.6</v>
      </c>
      <c r="B33" s="3"/>
      <c r="C33" s="36"/>
      <c r="D33" s="4"/>
      <c r="E33" s="4"/>
      <c r="F33" s="36">
        <f t="shared" si="1"/>
        <v>0</v>
      </c>
      <c r="G33" s="15"/>
    </row>
    <row r="34" spans="1:7" x14ac:dyDescent="0.35">
      <c r="A34" s="16"/>
      <c r="B34" s="48" t="s">
        <v>22</v>
      </c>
      <c r="C34" s="48"/>
      <c r="D34" s="48"/>
      <c r="E34" s="48"/>
      <c r="F34" s="37">
        <f>SUM(F28:F33)</f>
        <v>5000000</v>
      </c>
      <c r="G34" s="2"/>
    </row>
    <row r="35" spans="1:7" x14ac:dyDescent="0.35">
      <c r="A35" s="12"/>
      <c r="B35" s="18"/>
      <c r="C35" s="19"/>
      <c r="D35" s="19"/>
      <c r="E35" s="20"/>
      <c r="F35" s="14"/>
      <c r="G35" s="12"/>
    </row>
    <row r="36" spans="1:7" ht="15.5" x14ac:dyDescent="0.35">
      <c r="A36" s="21" t="s">
        <v>23</v>
      </c>
      <c r="B36" s="22"/>
      <c r="C36" s="22"/>
      <c r="D36" s="22"/>
      <c r="E36" s="22"/>
      <c r="F36" s="49" t="s">
        <v>12</v>
      </c>
    </row>
    <row r="37" spans="1:7" x14ac:dyDescent="0.35">
      <c r="A37" s="23"/>
      <c r="B37" s="24" t="s">
        <v>13</v>
      </c>
      <c r="C37" s="25"/>
      <c r="D37" s="25"/>
      <c r="E37" s="25"/>
      <c r="F37" s="50"/>
    </row>
    <row r="38" spans="1:7" x14ac:dyDescent="0.35">
      <c r="A38" s="31">
        <v>2.1</v>
      </c>
      <c r="B38" s="32" t="s">
        <v>24</v>
      </c>
      <c r="C38" s="35">
        <v>350000</v>
      </c>
      <c r="D38" s="33">
        <v>1</v>
      </c>
      <c r="E38" s="34">
        <v>20</v>
      </c>
      <c r="F38" s="35">
        <f>C38*D38*E38</f>
        <v>7000000</v>
      </c>
    </row>
    <row r="39" spans="1:7" x14ac:dyDescent="0.35">
      <c r="A39" s="31">
        <v>2.2000000000000002</v>
      </c>
      <c r="B39" s="32" t="s">
        <v>25</v>
      </c>
      <c r="C39" s="35">
        <v>500000</v>
      </c>
      <c r="D39" s="33">
        <v>1</v>
      </c>
      <c r="E39" s="34">
        <v>1</v>
      </c>
      <c r="F39" s="35">
        <f t="shared" ref="F39:F43" si="2">C39*D39*E39</f>
        <v>500000</v>
      </c>
    </row>
    <row r="40" spans="1:7" x14ac:dyDescent="0.35">
      <c r="A40" s="6">
        <v>2.2999999999999998</v>
      </c>
      <c r="B40" s="3"/>
      <c r="C40" s="36"/>
      <c r="D40" s="5"/>
      <c r="E40" s="4"/>
      <c r="F40" s="36">
        <f t="shared" si="2"/>
        <v>0</v>
      </c>
      <c r="G40" s="15"/>
    </row>
    <row r="41" spans="1:7" x14ac:dyDescent="0.35">
      <c r="A41" s="6">
        <v>2.4</v>
      </c>
      <c r="B41" s="3"/>
      <c r="C41" s="36"/>
      <c r="D41" s="5"/>
      <c r="E41" s="4"/>
      <c r="F41" s="36">
        <f t="shared" si="2"/>
        <v>0</v>
      </c>
    </row>
    <row r="42" spans="1:7" x14ac:dyDescent="0.35">
      <c r="A42" s="6">
        <v>2.5</v>
      </c>
      <c r="B42" s="3"/>
      <c r="C42" s="36"/>
      <c r="D42" s="4"/>
      <c r="E42" s="4"/>
      <c r="F42" s="36">
        <f t="shared" si="2"/>
        <v>0</v>
      </c>
    </row>
    <row r="43" spans="1:7" x14ac:dyDescent="0.35">
      <c r="A43" s="6">
        <v>2.6</v>
      </c>
      <c r="B43" s="3"/>
      <c r="C43" s="36"/>
      <c r="D43" s="4"/>
      <c r="E43" s="4"/>
      <c r="F43" s="36">
        <f t="shared" si="2"/>
        <v>0</v>
      </c>
      <c r="G43" s="15"/>
    </row>
    <row r="44" spans="1:7" x14ac:dyDescent="0.35">
      <c r="A44" s="16"/>
      <c r="B44" s="48" t="s">
        <v>26</v>
      </c>
      <c r="C44" s="48"/>
      <c r="D44" s="48"/>
      <c r="E44" s="48"/>
      <c r="F44" s="37">
        <f>SUM(F38:F43)</f>
        <v>7500000</v>
      </c>
      <c r="G44" s="2"/>
    </row>
    <row r="45" spans="1:7" x14ac:dyDescent="0.35">
      <c r="A45" s="38"/>
      <c r="B45" s="39"/>
      <c r="C45" s="39"/>
      <c r="D45" s="39"/>
      <c r="E45" s="39"/>
      <c r="F45" s="40"/>
      <c r="G45" s="2"/>
    </row>
    <row r="46" spans="1:7" ht="15.5" x14ac:dyDescent="0.35">
      <c r="A46" s="21" t="s">
        <v>27</v>
      </c>
      <c r="B46" s="22"/>
      <c r="C46" s="22"/>
      <c r="D46" s="22"/>
      <c r="E46" s="22"/>
      <c r="F46" s="49" t="s">
        <v>12</v>
      </c>
    </row>
    <row r="47" spans="1:7" x14ac:dyDescent="0.35">
      <c r="A47" s="23"/>
      <c r="B47" s="24" t="s">
        <v>13</v>
      </c>
      <c r="C47" s="25"/>
      <c r="D47" s="25"/>
      <c r="E47" s="25"/>
      <c r="F47" s="50"/>
    </row>
    <row r="48" spans="1:7" x14ac:dyDescent="0.35">
      <c r="A48" s="31">
        <v>2.1</v>
      </c>
      <c r="B48" s="32" t="s">
        <v>28</v>
      </c>
      <c r="C48" s="35">
        <v>400000</v>
      </c>
      <c r="D48" s="33">
        <v>1</v>
      </c>
      <c r="E48" s="34">
        <v>5</v>
      </c>
      <c r="F48" s="35">
        <f>C48*D48*E48</f>
        <v>2000000</v>
      </c>
    </row>
    <row r="49" spans="1:7" x14ac:dyDescent="0.35">
      <c r="A49" s="6">
        <v>2.2000000000000002</v>
      </c>
      <c r="B49" s="3"/>
      <c r="C49" s="36"/>
      <c r="D49" s="5"/>
      <c r="E49" s="4"/>
      <c r="F49" s="36">
        <f t="shared" ref="F49:F53" si="3">C49*D49*E49</f>
        <v>0</v>
      </c>
    </row>
    <row r="50" spans="1:7" x14ac:dyDescent="0.35">
      <c r="A50" s="6">
        <v>2.2999999999999998</v>
      </c>
      <c r="B50" s="3"/>
      <c r="C50" s="36"/>
      <c r="D50" s="5"/>
      <c r="E50" s="4"/>
      <c r="F50" s="36">
        <f t="shared" si="3"/>
        <v>0</v>
      </c>
      <c r="G50" s="15"/>
    </row>
    <row r="51" spans="1:7" x14ac:dyDescent="0.35">
      <c r="A51" s="6">
        <v>2.4</v>
      </c>
      <c r="B51" s="3"/>
      <c r="C51" s="36"/>
      <c r="D51" s="5"/>
      <c r="E51" s="4"/>
      <c r="F51" s="36">
        <f t="shared" si="3"/>
        <v>0</v>
      </c>
    </row>
    <row r="52" spans="1:7" x14ac:dyDescent="0.35">
      <c r="A52" s="6">
        <v>2.5</v>
      </c>
      <c r="B52" s="3"/>
      <c r="C52" s="36"/>
      <c r="D52" s="4"/>
      <c r="E52" s="4"/>
      <c r="F52" s="36">
        <f t="shared" si="3"/>
        <v>0</v>
      </c>
    </row>
    <row r="53" spans="1:7" x14ac:dyDescent="0.35">
      <c r="A53" s="6">
        <v>2.6</v>
      </c>
      <c r="B53" s="3"/>
      <c r="C53" s="36"/>
      <c r="D53" s="4"/>
      <c r="E53" s="4"/>
      <c r="F53" s="36">
        <f t="shared" si="3"/>
        <v>0</v>
      </c>
      <c r="G53" s="15"/>
    </row>
    <row r="54" spans="1:7" x14ac:dyDescent="0.35">
      <c r="A54" s="16"/>
      <c r="B54" s="48" t="s">
        <v>29</v>
      </c>
      <c r="C54" s="48"/>
      <c r="D54" s="48"/>
      <c r="E54" s="48"/>
      <c r="F54" s="37">
        <f>SUM(F48:F53)</f>
        <v>2000000</v>
      </c>
      <c r="G54" s="2"/>
    </row>
    <row r="55" spans="1:7" x14ac:dyDescent="0.35">
      <c r="A55" s="6"/>
      <c r="B55" s="27"/>
      <c r="C55" s="28"/>
      <c r="D55" s="28"/>
      <c r="E55" s="29"/>
      <c r="F55" s="7"/>
    </row>
    <row r="56" spans="1:7" x14ac:dyDescent="0.35">
      <c r="A56" s="38"/>
      <c r="B56" s="39"/>
      <c r="C56" s="39"/>
      <c r="D56" s="39"/>
      <c r="E56" s="39"/>
      <c r="F56" s="40"/>
      <c r="G56" s="2"/>
    </row>
    <row r="57" spans="1:7" x14ac:dyDescent="0.35">
      <c r="A57" s="8"/>
      <c r="B57" s="9"/>
      <c r="C57" s="8"/>
      <c r="D57" s="8"/>
      <c r="E57" s="10"/>
      <c r="F57" s="11"/>
      <c r="G57" s="1"/>
    </row>
    <row r="58" spans="1:7" ht="15.5" thickTop="1" thickBot="1" x14ac:dyDescent="0.4">
      <c r="A58" s="46" t="s">
        <v>30</v>
      </c>
      <c r="B58" s="47"/>
      <c r="C58" s="47"/>
      <c r="D58" s="47"/>
      <c r="E58" s="47"/>
      <c r="F58" s="45">
        <f>F24+F34+F44+F54</f>
        <v>15100000</v>
      </c>
    </row>
    <row r="59" spans="1:7" ht="15" thickTop="1" x14ac:dyDescent="0.35">
      <c r="A59" s="12"/>
      <c r="B59" s="13"/>
      <c r="C59" s="12"/>
      <c r="D59" s="12"/>
      <c r="E59" s="12"/>
      <c r="F59" s="12"/>
      <c r="G59" s="12"/>
    </row>
  </sheetData>
  <mergeCells count="20">
    <mergeCell ref="B34:E34"/>
    <mergeCell ref="B24:E24"/>
    <mergeCell ref="F26:F27"/>
    <mergeCell ref="B44:E44"/>
    <mergeCell ref="A58:E58"/>
    <mergeCell ref="B54:E54"/>
    <mergeCell ref="F11:F12"/>
    <mergeCell ref="A1:F1"/>
    <mergeCell ref="A3:B3"/>
    <mergeCell ref="A4:B4"/>
    <mergeCell ref="A6:B6"/>
    <mergeCell ref="A7:B7"/>
    <mergeCell ref="A5:B5"/>
    <mergeCell ref="C7:F7"/>
    <mergeCell ref="C6:F6"/>
    <mergeCell ref="C5:F5"/>
    <mergeCell ref="C4:F4"/>
    <mergeCell ref="C3:F3"/>
    <mergeCell ref="F46:F47"/>
    <mergeCell ref="F36:F37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EF859D4E40B3EF488D3EBAC9A3B02F91" ma:contentTypeVersion="16" ma:contentTypeDescription="Create a new document." ma:contentTypeScope="" ma:versionID="1d6955a391073e7947d90f9f8f32d0bf">
  <xsd:schema xmlns:xsd="http://www.w3.org/2001/XMLSchema" xmlns:xs="http://www.w3.org/2001/XMLSchema" xmlns:p="http://schemas.microsoft.com/office/2006/metadata/properties" xmlns:ns2="cc6af397-d228-47c6-ba7a-ea39ccb645f5" xmlns:ns3="6256803b-69a0-4f78-9089-7fb088d1b1eb" targetNamespace="http://schemas.microsoft.com/office/2006/metadata/properties" ma:root="true" ma:fieldsID="88eff45b557fed403c37a39af68f6680" ns2:_="" ns3:_="">
    <xsd:import namespace="cc6af397-d228-47c6-ba7a-ea39ccb645f5"/>
    <xsd:import namespace="6256803b-69a0-4f78-9089-7fb088d1b1eb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MediaServiceObjectDetectorVersions" minOccurs="0"/>
                <xsd:element ref="ns2:MediaServiceDateTaken" minOccurs="0"/>
                <xsd:element ref="ns2:MediaServiceLocation" minOccurs="0"/>
                <xsd:element ref="ns2:MediaServiceSearchProperties" minOccurs="0"/>
                <xsd:element ref="ns2:MediaLengthInSecond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c6af397-d228-47c6-ba7a-ea39ccb645f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lcf76f155ced4ddcb4097134ff3c332f" ma:index="11" nillable="true" ma:taxonomy="true" ma:internalName="lcf76f155ced4ddcb4097134ff3c332f" ma:taxonomyFieldName="MediaServiceImageTags" ma:displayName="Image Tags" ma:readOnly="false" ma:fieldId="{5cf76f15-5ced-4ddc-b409-7134ff3c332f}" ma:taxonomyMulti="true" ma:sspId="822da0a8-ca36-4ce9-9eaa-25e2c66f0d7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bjectDetectorVersions" ma:index="18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9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Location" ma:index="20" nillable="true" ma:displayName="Location" ma:indexed="true" ma:internalName="MediaServiceLocation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2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BillingMetadata" ma:index="23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256803b-69a0-4f78-9089-7fb088d1b1eb" elementFormDefault="qualified">
    <xsd:import namespace="http://schemas.microsoft.com/office/2006/documentManagement/types"/>
    <xsd:import namespace="http://schemas.microsoft.com/office/infopath/2007/PartnerControls"/>
    <xsd:element name="TaxCatchAll" ma:index="12" nillable="true" ma:displayName="Taxonomy Catch All Column" ma:hidden="true" ma:list="{ba83d845-6a40-447c-98ae-3f62e44c1730}" ma:internalName="TaxCatchAll" ma:showField="CatchAllData" ma:web="6256803b-69a0-4f78-9089-7fb088d1b1eb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6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6256803b-69a0-4f78-9089-7fb088d1b1eb" xsi:nil="true"/>
    <lcf76f155ced4ddcb4097134ff3c332f xmlns="cc6af397-d228-47c6-ba7a-ea39ccb645f5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161AE7AD-F15E-42E7-BC6B-F500F58AA095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FDAAAACF-5D85-4F00-A90F-30A214D6106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cc6af397-d228-47c6-ba7a-ea39ccb645f5"/>
    <ds:schemaRef ds:uri="6256803b-69a0-4f78-9089-7fb088d1b1eb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ABFF32FF-475D-4526-B6B1-CE70BA790B93}">
  <ds:schemaRefs>
    <ds:schemaRef ds:uri="http://schemas.microsoft.com/office/2006/metadata/properties"/>
    <ds:schemaRef ds:uri="http://schemas.microsoft.com/office/infopath/2007/PartnerControls"/>
    <ds:schemaRef ds:uri="6256803b-69a0-4f78-9089-7fb088d1b1eb"/>
    <ds:schemaRef ds:uri="cc6af397-d228-47c6-ba7a-ea39ccb645f5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Venable, Liz</dc:creator>
  <cp:keywords/>
  <dc:description/>
  <cp:lastModifiedBy>Mkandawire Mhlanzi, Rachel</cp:lastModifiedBy>
  <cp:revision/>
  <dcterms:created xsi:type="dcterms:W3CDTF">2026-06-11T09:32:50Z</dcterms:created>
  <dcterms:modified xsi:type="dcterms:W3CDTF">2026-07-13T12:19:30Z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0x010100EF859D4E40B3EF488D3EBAC9A3B02F91</vt:lpwstr>
  </property>
  <property fmtid="{D5CDD505-2E9C-101B-9397-08002B2CF9AE}" pid="3" name="MediaServiceImageTags">
    <vt:lpwstr/>
  </property>
</Properties>
</file>